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umakov\Desktop\Особый порядок 2022 г\"/>
    </mc:Choice>
  </mc:AlternateContent>
  <xr:revisionPtr revIDLastSave="0" documentId="13_ncr:1_{DBE917B8-1DDA-45B7-9D4C-45F0ED44359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lan Report" sheetId="1" r:id="rId1"/>
  </sheets>
  <definedNames>
    <definedName name="_xlnm._FilterDatabase" localSheetId="0" hidden="1">'Plan Report'!$A$10:$R$39</definedName>
  </definedNames>
  <calcPr calcId="191029"/>
</workbook>
</file>

<file path=xl/calcChain.xml><?xml version="1.0" encoding="utf-8"?>
<calcChain xmlns="http://schemas.openxmlformats.org/spreadsheetml/2006/main">
  <c r="Q34" i="1" l="1"/>
  <c r="P33" i="1"/>
  <c r="Q33" i="1" s="1"/>
  <c r="P32" i="1"/>
  <c r="Q32" i="1" s="1"/>
  <c r="P31" i="1"/>
  <c r="Q31" i="1" s="1"/>
  <c r="Q30" i="1"/>
  <c r="Q29" i="1"/>
  <c r="P28" i="1"/>
  <c r="Q28" i="1" s="1"/>
</calcChain>
</file>

<file path=xl/sharedStrings.xml><?xml version="1.0" encoding="utf-8"?>
<sst xmlns="http://schemas.openxmlformats.org/spreadsheetml/2006/main" count="354" uniqueCount="140">
  <si>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</si>
  <si>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</si>
  <si>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</si>
  <si>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</si>
  <si>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</si>
  <si>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</si>
  <si>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</si>
  <si>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</si>
  <si>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</si>
  <si>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</si>
  <si>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</si>
  <si>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</si>
  <si>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</si>
  <si>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</si>
  <si>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</si>
  <si>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Заказчик</t>
  </si>
  <si>
    <t>Основание для закупки ТРУ</t>
  </si>
  <si>
    <t>Статья 73, пункт 1, подпункт 9)</t>
  </si>
  <si>
    <t>Порядковый номер</t>
  </si>
  <si>
    <t>DDP</t>
  </si>
  <si>
    <t>15 календарных дней</t>
  </si>
  <si>
    <t>Штука</t>
  </si>
  <si>
    <t>100% окончательная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</si>
  <si>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</si>
  <si>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</si>
  <si>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</si>
  <si>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</si>
  <si>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</si>
  <si>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</si>
  <si>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</si>
  <si>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</si>
  <si>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</si>
  <si>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</si>
  <si>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</si>
  <si>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</si>
  <si>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</si>
  <si>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</si>
  <si>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</si>
  <si>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</si>
  <si>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</si>
  <si>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Форма для закупок ТРУ по особому порядку на 2022 год  по Товарищество с ограниченной ответственностью KAP Technology</t>
  </si>
  <si>
    <t>351110.100.000000</t>
  </si>
  <si>
    <t>Электроэнергия</t>
  </si>
  <si>
    <t>для собственного потребления</t>
  </si>
  <si>
    <t>Статья 73, пункт 1, подпункт 3)</t>
  </si>
  <si>
    <t>Казахстан</t>
  </si>
  <si>
    <t>100% промежуточная</t>
  </si>
  <si>
    <t>кВт/ч</t>
  </si>
  <si>
    <t>янв.23 - дек.23</t>
  </si>
  <si>
    <t>TOO KAP Technology</t>
  </si>
  <si>
    <t>1 823 200</t>
  </si>
  <si>
    <t>2 041 984</t>
  </si>
  <si>
    <t>172312.700.000014</t>
  </si>
  <si>
    <t>Блокнот для записей</t>
  </si>
  <si>
    <t>формат А5</t>
  </si>
  <si>
    <t>Общие характеристики:Блокнот формата А5 на спирали</t>
  </si>
  <si>
    <t>222925.500.000012</t>
  </si>
  <si>
    <t>Маркер пластиковый, нестираемый</t>
  </si>
  <si>
    <t>г.Астана, ул. Сыганак 17/12</t>
  </si>
  <si>
    <t> пулевидный наконечник, 4 мм, нитро-основа, цвет белый</t>
  </si>
  <si>
    <t>Тип маркера:
маркер-краска</t>
  </si>
  <si>
    <t>Набор маркеров перманентных</t>
  </si>
  <si>
    <t>пулевидный, 1 мм, 3 шт</t>
  </si>
  <si>
    <t>Салфетка чистящая</t>
  </si>
  <si>
    <t>Салфетки для чистки белых маркерных досок</t>
  </si>
  <si>
    <t> Салфетка техническая, из микрофибры</t>
  </si>
  <si>
    <t>Салфетка из микрофибры в комплекте 4 шт</t>
  </si>
  <si>
    <t>размер 30*30 см</t>
  </si>
  <si>
    <t>Туба с влажными чистящими салфетками для любых поверхностей</t>
  </si>
  <si>
    <t>антибактериальныe, 100 шт. в тубе</t>
  </si>
  <si>
    <t>Средство чистящее для офисной техники, раствор</t>
  </si>
  <si>
    <t>многоразовая салфетка, чистящий спрей</t>
  </si>
  <si>
    <t>для экранов, спрей + салфетка, 200 мл</t>
  </si>
  <si>
    <t>Губка для маркерной доски</t>
  </si>
  <si>
    <t>Губка для магнитно-маркерной доски</t>
  </si>
  <si>
    <t>размер 61*149 мм, магнитная</t>
  </si>
  <si>
    <t>Калькулятор бухгалтерский</t>
  </si>
  <si>
    <t>Калькулятор настольный 16 разрядов</t>
  </si>
  <si>
    <t>192*143*40 мм, черный</t>
  </si>
  <si>
    <t>Нить для переплета документов, синтетическая</t>
  </si>
  <si>
    <t>Индекс самоклеющийся</t>
  </si>
  <si>
    <t>Индексы в наборе - 45х12 + 42х12 8цв. 200л.</t>
  </si>
  <si>
    <t>(4ленты+4стрелки)</t>
  </si>
  <si>
    <t>Клей канцелярский</t>
  </si>
  <si>
    <t>Клей-карандаш ПВА - 15гр.</t>
  </si>
  <si>
    <t>Точилка металлическая</t>
  </si>
  <si>
    <t>Точилка - 1 отверстие</t>
  </si>
  <si>
    <t>Ручка канцелярская шариковая</t>
  </si>
  <si>
    <t>учка шариковая - синий стержень</t>
  </si>
  <si>
    <t>Ежедневник формат А5</t>
  </si>
  <si>
    <t>Ежедневник недатированный - А5 черный</t>
  </si>
  <si>
    <t>Средство моющее для мытья посуды, гель</t>
  </si>
  <si>
    <t>Средство для мытья посуды</t>
  </si>
  <si>
    <t>1000 мл, пуш-пул</t>
  </si>
  <si>
    <t>204131.590.000001 </t>
  </si>
  <si>
    <t>139510.700.000000 </t>
  </si>
  <si>
    <t>204131.590.000001</t>
  </si>
  <si>
    <t>204144.000.000013</t>
  </si>
  <si>
    <t>329959.900.000095</t>
  </si>
  <si>
    <t>282312.100.000000</t>
  </si>
  <si>
    <t>139616.900.000040</t>
  </si>
  <si>
    <t>329959.900.000018</t>
  </si>
  <si>
    <t>205210.900.000025</t>
  </si>
  <si>
    <t>257113.350.000001</t>
  </si>
  <si>
    <t>329912.130.000000</t>
  </si>
  <si>
    <t>172312.700.000016</t>
  </si>
  <si>
    <t> 204132.570.000000 </t>
  </si>
  <si>
    <t>набор</t>
  </si>
  <si>
    <t>штука</t>
  </si>
  <si>
    <t>пачка</t>
  </si>
  <si>
    <t>Литр (куб. дм.)</t>
  </si>
  <si>
    <t>1 482</t>
  </si>
  <si>
    <t>1 970</t>
  </si>
  <si>
    <t>1 505</t>
  </si>
  <si>
    <t>2 110</t>
  </si>
  <si>
    <t xml:space="preserve">29 640 </t>
  </si>
  <si>
    <t>9 850</t>
  </si>
  <si>
    <t>75 250 </t>
  </si>
  <si>
    <t>63 300</t>
  </si>
  <si>
    <t>13 325</t>
  </si>
  <si>
    <t>100 300 </t>
  </si>
  <si>
    <t>1 384</t>
  </si>
  <si>
    <t>18 400</t>
  </si>
  <si>
    <t>74 970</t>
  </si>
  <si>
    <t>17 974</t>
  </si>
  <si>
    <t>33 196,8</t>
  </si>
  <si>
    <t>1 603,84</t>
  </si>
  <si>
    <t>84 280</t>
  </si>
  <si>
    <t>70 896</t>
  </si>
  <si>
    <t>14 924</t>
  </si>
  <si>
    <t>112 336</t>
  </si>
  <si>
    <t>1 550,08</t>
  </si>
  <si>
    <t>20 608</t>
  </si>
  <si>
    <t>4 141,76</t>
  </si>
  <si>
    <t>83 966,4</t>
  </si>
  <si>
    <t>99 214,08</t>
  </si>
  <si>
    <t>20 130,88</t>
  </si>
  <si>
    <r>
      <t>Толщина линии:</t>
    </r>
    <r>
      <rPr>
        <sz val="12"/>
        <color rgb="FF3A3A3A"/>
        <rFont val="Times New Roman"/>
        <family val="1"/>
        <charset val="204"/>
      </rPr>
      <t>1-5 мм</t>
    </r>
    <r>
      <rPr>
        <sz val="12"/>
        <color rgb="FF212529"/>
        <rFont val="Times New Roman"/>
        <family val="1"/>
        <charset val="204"/>
      </rPr>
      <t xml:space="preserve">, </t>
    </r>
  </si>
  <si>
    <r>
      <t>Количество в упаковке:</t>
    </r>
    <r>
      <rPr>
        <sz val="12"/>
        <color rgb="FF3A3A3A"/>
        <rFont val="Times New Roman"/>
        <family val="1"/>
        <charset val="204"/>
      </rPr>
      <t>4 шт</t>
    </r>
  </si>
  <si>
    <r>
      <t>Размер:</t>
    </r>
    <r>
      <rPr>
        <sz val="12"/>
        <color rgb="FF3A3A3A"/>
        <rFont val="Times New Roman"/>
        <family val="1"/>
        <charset val="204"/>
      </rPr>
      <t>15*20 см</t>
    </r>
    <r>
      <rPr>
        <sz val="12"/>
        <color rgb="FF212529"/>
        <rFont val="Times New Roman"/>
        <family val="1"/>
        <charset val="204"/>
      </rPr>
      <t>, туба 100 шт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</si>
</sst>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A3A3A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R39"/>
  <sheetViews>
    <sheetView tabSelected="1" zoomScale="75" workbookViewId="0">
      <selection activeCell="L6" sqref="L6"/>
    </sheetView>
  </sheetViews>
  <sheetFormatPr defaultRowHeight="15" x14ac:dyDescent="0.25"/>
  <cols>
    <col min="1" max="1" width="28.28515625" style="1" customWidth="1"/>
    <col min="2" max="2" width="25.28515625" style="1" customWidth="1"/>
    <col min="3" max="3" width="22.28515625" style="1" customWidth="1"/>
    <col min="4" max="4" width="25" style="1" customWidth="1"/>
    <col min="5" max="5" width="23.140625" style="1" customWidth="1"/>
    <col min="6" max="6" width="22.42578125" style="1" customWidth="1"/>
    <col min="7" max="7" width="18.85546875" style="1" customWidth="1"/>
    <col min="8" max="8" width="18.85546875" style="4" customWidth="1"/>
    <col min="9" max="9" width="25.140625" style="1" customWidth="1"/>
    <col min="10" max="10" width="20" style="1" customWidth="1"/>
    <col min="11" max="11" width="23.28515625" style="1" customWidth="1"/>
    <col min="12" max="12" width="23" style="1" customWidth="1"/>
    <col min="13" max="13" width="16" style="4" customWidth="1"/>
    <col min="14" max="17" width="18" style="1" customWidth="1"/>
    <col min="18" max="18" width="24.42578125" style="1" customWidth="1"/>
    <col min="19" max="16384" width="9.140625" style="1"/>
  </cols>
  <sheetData>
    <row r="4" spans="1:18" x14ac:dyDescent="0.25">
      <c r="A4" s="5" t="s">
        <v>40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8" spans="1:18" ht="15.75" thickBot="1" x14ac:dyDescent="0.3"/>
    <row r="9" spans="1:18" ht="113.25" thickBot="1" x14ac:dyDescent="0.3">
      <c r="A9" s="3" t="s">
        <v>18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16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  <c r="P9" s="3" t="s">
        <v>13</v>
      </c>
      <c r="Q9" s="3" t="s">
        <v>14</v>
      </c>
      <c r="R9" s="3" t="s">
        <v>15</v>
      </c>
    </row>
    <row r="10" spans="1:18" ht="19.5" thickBot="1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/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s="2" customFormat="1" ht="63" x14ac:dyDescent="0.25">
      <c r="A11" s="8" t="s">
        <v>23</v>
      </c>
      <c r="B11" s="9" t="s">
        <v>52</v>
      </c>
      <c r="C11" s="9" t="s">
        <v>53</v>
      </c>
      <c r="D11" s="9" t="s">
        <v>54</v>
      </c>
      <c r="E11" s="9" t="s">
        <v>55</v>
      </c>
      <c r="F11" s="8" t="s">
        <v>17</v>
      </c>
      <c r="G11" s="8">
        <v>0</v>
      </c>
      <c r="H11" s="10">
        <v>44896</v>
      </c>
      <c r="I11" s="8" t="s">
        <v>58</v>
      </c>
      <c r="J11" s="8" t="s">
        <v>19</v>
      </c>
      <c r="K11" s="8" t="s">
        <v>20</v>
      </c>
      <c r="L11" s="8" t="s">
        <v>22</v>
      </c>
      <c r="M11" s="9" t="s">
        <v>21</v>
      </c>
      <c r="N11" s="11">
        <v>49</v>
      </c>
      <c r="O11" s="11">
        <v>616</v>
      </c>
      <c r="P11" s="11">
        <v>30184</v>
      </c>
      <c r="Q11" s="11">
        <v>33806.080000000002</v>
      </c>
      <c r="R11" s="11" t="s">
        <v>49</v>
      </c>
    </row>
    <row r="12" spans="1:18" s="2" customFormat="1" ht="47.25" x14ac:dyDescent="0.25">
      <c r="A12" s="8" t="s">
        <v>24</v>
      </c>
      <c r="B12" s="12" t="s">
        <v>56</v>
      </c>
      <c r="C12" s="12" t="s">
        <v>57</v>
      </c>
      <c r="D12" s="13" t="s">
        <v>137</v>
      </c>
      <c r="E12" s="13" t="s">
        <v>138</v>
      </c>
      <c r="F12" s="8" t="s">
        <v>17</v>
      </c>
      <c r="G12" s="8">
        <v>0</v>
      </c>
      <c r="H12" s="10">
        <v>44896</v>
      </c>
      <c r="I12" s="8" t="s">
        <v>58</v>
      </c>
      <c r="J12" s="8" t="s">
        <v>19</v>
      </c>
      <c r="K12" s="8" t="s">
        <v>20</v>
      </c>
      <c r="L12" s="8" t="s">
        <v>22</v>
      </c>
      <c r="M12" s="11" t="s">
        <v>107</v>
      </c>
      <c r="N12" s="11">
        <v>20</v>
      </c>
      <c r="O12" s="13" t="s">
        <v>111</v>
      </c>
      <c r="P12" s="13" t="s">
        <v>115</v>
      </c>
      <c r="Q12" s="13" t="s">
        <v>125</v>
      </c>
      <c r="R12" s="11" t="s">
        <v>49</v>
      </c>
    </row>
    <row r="13" spans="1:18" s="2" customFormat="1" ht="63" x14ac:dyDescent="0.25">
      <c r="A13" s="8" t="s">
        <v>25</v>
      </c>
      <c r="B13" s="12" t="s">
        <v>56</v>
      </c>
      <c r="C13" s="12" t="s">
        <v>57</v>
      </c>
      <c r="D13" s="12" t="s">
        <v>59</v>
      </c>
      <c r="E13" s="11" t="s">
        <v>60</v>
      </c>
      <c r="F13" s="8" t="s">
        <v>17</v>
      </c>
      <c r="G13" s="8">
        <v>0</v>
      </c>
      <c r="H13" s="10">
        <v>44896</v>
      </c>
      <c r="I13" s="8" t="s">
        <v>58</v>
      </c>
      <c r="J13" s="8" t="s">
        <v>19</v>
      </c>
      <c r="K13" s="8" t="s">
        <v>20</v>
      </c>
      <c r="L13" s="8" t="s">
        <v>22</v>
      </c>
      <c r="M13" s="11" t="s">
        <v>108</v>
      </c>
      <c r="N13" s="11">
        <v>1</v>
      </c>
      <c r="O13" s="14">
        <v>1180</v>
      </c>
      <c r="P13" s="14">
        <v>1180</v>
      </c>
      <c r="Q13" s="14">
        <v>1321.6</v>
      </c>
      <c r="R13" s="11" t="s">
        <v>49</v>
      </c>
    </row>
    <row r="14" spans="1:18" s="2" customFormat="1" ht="47.25" x14ac:dyDescent="0.25">
      <c r="A14" s="8" t="s">
        <v>26</v>
      </c>
      <c r="B14" s="12" t="s">
        <v>56</v>
      </c>
      <c r="C14" s="11" t="s">
        <v>57</v>
      </c>
      <c r="D14" s="12" t="s">
        <v>61</v>
      </c>
      <c r="E14" s="12" t="s">
        <v>62</v>
      </c>
      <c r="F14" s="8" t="s">
        <v>17</v>
      </c>
      <c r="G14" s="8">
        <v>0</v>
      </c>
      <c r="H14" s="10">
        <v>44896</v>
      </c>
      <c r="I14" s="8" t="s">
        <v>58</v>
      </c>
      <c r="J14" s="8" t="s">
        <v>19</v>
      </c>
      <c r="K14" s="8" t="s">
        <v>20</v>
      </c>
      <c r="L14" s="8" t="s">
        <v>22</v>
      </c>
      <c r="M14" s="11" t="s">
        <v>107</v>
      </c>
      <c r="N14" s="11">
        <v>1</v>
      </c>
      <c r="O14" s="14">
        <v>1432</v>
      </c>
      <c r="P14" s="14">
        <v>1432</v>
      </c>
      <c r="Q14" s="13" t="s">
        <v>126</v>
      </c>
      <c r="R14" s="11" t="s">
        <v>49</v>
      </c>
    </row>
    <row r="15" spans="1:18" s="2" customFormat="1" ht="31.5" x14ac:dyDescent="0.25">
      <c r="A15" s="8" t="s">
        <v>27</v>
      </c>
      <c r="B15" s="12" t="s">
        <v>94</v>
      </c>
      <c r="C15" s="12" t="s">
        <v>63</v>
      </c>
      <c r="D15" s="12" t="s">
        <v>64</v>
      </c>
      <c r="E15" s="13" t="s">
        <v>139</v>
      </c>
      <c r="F15" s="8" t="s">
        <v>17</v>
      </c>
      <c r="G15" s="8">
        <v>0</v>
      </c>
      <c r="H15" s="10">
        <v>44896</v>
      </c>
      <c r="I15" s="8" t="s">
        <v>58</v>
      </c>
      <c r="J15" s="8" t="s">
        <v>19</v>
      </c>
      <c r="K15" s="8" t="s">
        <v>20</v>
      </c>
      <c r="L15" s="8" t="s">
        <v>22</v>
      </c>
      <c r="M15" s="11" t="s">
        <v>108</v>
      </c>
      <c r="N15" s="11">
        <v>5</v>
      </c>
      <c r="O15" s="13" t="s">
        <v>112</v>
      </c>
      <c r="P15" s="13" t="s">
        <v>116</v>
      </c>
      <c r="Q15" s="14">
        <v>11032</v>
      </c>
      <c r="R15" s="11" t="s">
        <v>49</v>
      </c>
    </row>
    <row r="16" spans="1:18" s="2" customFormat="1" ht="47.25" x14ac:dyDescent="0.25">
      <c r="A16" s="8" t="s">
        <v>28</v>
      </c>
      <c r="B16" s="12" t="s">
        <v>95</v>
      </c>
      <c r="C16" s="12" t="s">
        <v>65</v>
      </c>
      <c r="D16" s="12" t="s">
        <v>66</v>
      </c>
      <c r="E16" s="11" t="s">
        <v>67</v>
      </c>
      <c r="F16" s="8" t="s">
        <v>17</v>
      </c>
      <c r="G16" s="8">
        <v>0</v>
      </c>
      <c r="H16" s="10">
        <v>44896</v>
      </c>
      <c r="I16" s="8" t="s">
        <v>58</v>
      </c>
      <c r="J16" s="8" t="s">
        <v>19</v>
      </c>
      <c r="K16" s="8" t="s">
        <v>20</v>
      </c>
      <c r="L16" s="8" t="s">
        <v>22</v>
      </c>
      <c r="M16" s="11" t="s">
        <v>109</v>
      </c>
      <c r="N16" s="11">
        <v>15</v>
      </c>
      <c r="O16" s="14">
        <v>2295</v>
      </c>
      <c r="P16" s="14">
        <v>34425</v>
      </c>
      <c r="Q16" s="14">
        <v>38556</v>
      </c>
      <c r="R16" s="11" t="s">
        <v>49</v>
      </c>
    </row>
    <row r="17" spans="1:18" s="2" customFormat="1" ht="63" x14ac:dyDescent="0.25">
      <c r="A17" s="8" t="s">
        <v>29</v>
      </c>
      <c r="B17" s="12" t="s">
        <v>96</v>
      </c>
      <c r="C17" s="12" t="s">
        <v>63</v>
      </c>
      <c r="D17" s="12" t="s">
        <v>68</v>
      </c>
      <c r="E17" s="12" t="s">
        <v>69</v>
      </c>
      <c r="F17" s="8" t="s">
        <v>17</v>
      </c>
      <c r="G17" s="8">
        <v>0</v>
      </c>
      <c r="H17" s="10">
        <v>44896</v>
      </c>
      <c r="I17" s="8" t="s">
        <v>58</v>
      </c>
      <c r="J17" s="8" t="s">
        <v>19</v>
      </c>
      <c r="K17" s="8" t="s">
        <v>20</v>
      </c>
      <c r="L17" s="8" t="s">
        <v>22</v>
      </c>
      <c r="M17" s="11" t="s">
        <v>108</v>
      </c>
      <c r="N17" s="11">
        <v>50</v>
      </c>
      <c r="O17" s="13" t="s">
        <v>113</v>
      </c>
      <c r="P17" s="13" t="s">
        <v>117</v>
      </c>
      <c r="Q17" s="13" t="s">
        <v>127</v>
      </c>
      <c r="R17" s="11" t="s">
        <v>49</v>
      </c>
    </row>
    <row r="18" spans="1:18" s="2" customFormat="1" ht="47.25" x14ac:dyDescent="0.25">
      <c r="A18" s="8" t="s">
        <v>30</v>
      </c>
      <c r="B18" s="15" t="s">
        <v>97</v>
      </c>
      <c r="C18" s="15" t="s">
        <v>70</v>
      </c>
      <c r="D18" s="15" t="s">
        <v>71</v>
      </c>
      <c r="E18" s="15" t="s">
        <v>72</v>
      </c>
      <c r="F18" s="8" t="s">
        <v>17</v>
      </c>
      <c r="G18" s="8">
        <v>0</v>
      </c>
      <c r="H18" s="10">
        <v>44896</v>
      </c>
      <c r="I18" s="8" t="s">
        <v>58</v>
      </c>
      <c r="J18" s="8" t="s">
        <v>19</v>
      </c>
      <c r="K18" s="8" t="s">
        <v>20</v>
      </c>
      <c r="L18" s="8" t="s">
        <v>22</v>
      </c>
      <c r="M18" s="11" t="s">
        <v>108</v>
      </c>
      <c r="N18" s="11">
        <v>30</v>
      </c>
      <c r="O18" s="16" t="s">
        <v>114</v>
      </c>
      <c r="P18" s="17" t="s">
        <v>118</v>
      </c>
      <c r="Q18" s="16" t="s">
        <v>128</v>
      </c>
      <c r="R18" s="11" t="s">
        <v>49</v>
      </c>
    </row>
    <row r="19" spans="1:18" customFormat="1" ht="31.5" x14ac:dyDescent="0.25">
      <c r="A19" s="8" t="s">
        <v>31</v>
      </c>
      <c r="B19" s="15" t="s">
        <v>98</v>
      </c>
      <c r="C19" s="11" t="s">
        <v>73</v>
      </c>
      <c r="D19" s="11" t="s">
        <v>74</v>
      </c>
      <c r="E19" s="11" t="s">
        <v>75</v>
      </c>
      <c r="F19" s="18" t="s">
        <v>17</v>
      </c>
      <c r="G19" s="18">
        <v>0</v>
      </c>
      <c r="H19" s="10">
        <v>44896</v>
      </c>
      <c r="I19" s="8" t="s">
        <v>58</v>
      </c>
      <c r="J19" s="18" t="s">
        <v>19</v>
      </c>
      <c r="K19" s="18" t="s">
        <v>20</v>
      </c>
      <c r="L19" s="8" t="s">
        <v>22</v>
      </c>
      <c r="M19" s="11" t="s">
        <v>108</v>
      </c>
      <c r="N19" s="11">
        <v>5</v>
      </c>
      <c r="O19" s="14">
        <v>2665</v>
      </c>
      <c r="P19" s="14" t="s">
        <v>119</v>
      </c>
      <c r="Q19" s="14" t="s">
        <v>129</v>
      </c>
      <c r="R19" s="11" t="s">
        <v>49</v>
      </c>
    </row>
    <row r="20" spans="1:18" customFormat="1" ht="47.25" x14ac:dyDescent="0.25">
      <c r="A20" s="8" t="s">
        <v>32</v>
      </c>
      <c r="B20" s="15" t="s">
        <v>99</v>
      </c>
      <c r="C20" s="15" t="s">
        <v>76</v>
      </c>
      <c r="D20" s="15" t="s">
        <v>77</v>
      </c>
      <c r="E20" s="11" t="s">
        <v>78</v>
      </c>
      <c r="F20" s="18" t="s">
        <v>17</v>
      </c>
      <c r="G20" s="18">
        <v>0</v>
      </c>
      <c r="H20" s="10">
        <v>44896</v>
      </c>
      <c r="I20" s="8" t="s">
        <v>58</v>
      </c>
      <c r="J20" s="18" t="s">
        <v>19</v>
      </c>
      <c r="K20" s="18" t="s">
        <v>20</v>
      </c>
      <c r="L20" s="8" t="s">
        <v>22</v>
      </c>
      <c r="M20" s="11" t="s">
        <v>108</v>
      </c>
      <c r="N20" s="11">
        <v>5</v>
      </c>
      <c r="O20" s="14">
        <v>20060</v>
      </c>
      <c r="P20" s="16" t="s">
        <v>120</v>
      </c>
      <c r="Q20" s="16" t="s">
        <v>130</v>
      </c>
      <c r="R20" s="11" t="s">
        <v>49</v>
      </c>
    </row>
    <row r="21" spans="1:18" customFormat="1" ht="47.25" x14ac:dyDescent="0.25">
      <c r="A21" s="8" t="s">
        <v>33</v>
      </c>
      <c r="B21" s="15" t="s">
        <v>100</v>
      </c>
      <c r="C21" s="15" t="s">
        <v>79</v>
      </c>
      <c r="D21" s="11" t="s">
        <v>79</v>
      </c>
      <c r="E21" s="11"/>
      <c r="F21" s="18" t="s">
        <v>17</v>
      </c>
      <c r="G21" s="18">
        <v>0</v>
      </c>
      <c r="H21" s="10">
        <v>44896</v>
      </c>
      <c r="I21" s="8" t="s">
        <v>58</v>
      </c>
      <c r="J21" s="18" t="s">
        <v>19</v>
      </c>
      <c r="K21" s="18" t="s">
        <v>20</v>
      </c>
      <c r="L21" s="8" t="s">
        <v>22</v>
      </c>
      <c r="M21" s="11" t="s">
        <v>108</v>
      </c>
      <c r="N21" s="11">
        <v>4</v>
      </c>
      <c r="O21" s="17">
        <v>346</v>
      </c>
      <c r="P21" s="16" t="s">
        <v>121</v>
      </c>
      <c r="Q21" s="16" t="s">
        <v>131</v>
      </c>
      <c r="R21" s="11" t="s">
        <v>49</v>
      </c>
    </row>
    <row r="22" spans="1:18" customFormat="1" ht="47.25" x14ac:dyDescent="0.25">
      <c r="A22" s="8" t="s">
        <v>34</v>
      </c>
      <c r="B22" s="15" t="s">
        <v>101</v>
      </c>
      <c r="C22" s="15" t="s">
        <v>80</v>
      </c>
      <c r="D22" s="15" t="s">
        <v>81</v>
      </c>
      <c r="E22" s="15" t="s">
        <v>82</v>
      </c>
      <c r="F22" s="18" t="s">
        <v>17</v>
      </c>
      <c r="G22" s="18">
        <v>0</v>
      </c>
      <c r="H22" s="10">
        <v>44896</v>
      </c>
      <c r="I22" s="8" t="s">
        <v>58</v>
      </c>
      <c r="J22" s="18" t="s">
        <v>19</v>
      </c>
      <c r="K22" s="18" t="s">
        <v>20</v>
      </c>
      <c r="L22" s="8" t="s">
        <v>22</v>
      </c>
      <c r="M22" s="11" t="s">
        <v>107</v>
      </c>
      <c r="N22" s="11">
        <v>40</v>
      </c>
      <c r="O22" s="14">
        <v>460</v>
      </c>
      <c r="P22" s="16" t="s">
        <v>122</v>
      </c>
      <c r="Q22" s="16" t="s">
        <v>132</v>
      </c>
      <c r="R22" s="11" t="s">
        <v>49</v>
      </c>
    </row>
    <row r="23" spans="1:18" customFormat="1" ht="31.5" x14ac:dyDescent="0.25">
      <c r="A23" s="8" t="s">
        <v>35</v>
      </c>
      <c r="B23" s="11" t="s">
        <v>102</v>
      </c>
      <c r="C23" s="11" t="s">
        <v>83</v>
      </c>
      <c r="D23" s="11" t="s">
        <v>84</v>
      </c>
      <c r="E23" s="11"/>
      <c r="F23" s="18" t="s">
        <v>17</v>
      </c>
      <c r="G23" s="18">
        <v>0</v>
      </c>
      <c r="H23" s="10">
        <v>44896</v>
      </c>
      <c r="I23" s="8" t="s">
        <v>58</v>
      </c>
      <c r="J23" s="18" t="s">
        <v>19</v>
      </c>
      <c r="K23" s="18" t="s">
        <v>20</v>
      </c>
      <c r="L23" s="8" t="s">
        <v>22</v>
      </c>
      <c r="M23" s="11" t="s">
        <v>108</v>
      </c>
      <c r="N23" s="11">
        <v>25</v>
      </c>
      <c r="O23" s="14">
        <v>48</v>
      </c>
      <c r="P23" s="14">
        <v>1200</v>
      </c>
      <c r="Q23" s="14">
        <v>1344</v>
      </c>
      <c r="R23" s="11" t="s">
        <v>49</v>
      </c>
    </row>
    <row r="24" spans="1:18" customFormat="1" ht="31.5" x14ac:dyDescent="0.25">
      <c r="A24" s="8" t="s">
        <v>36</v>
      </c>
      <c r="B24" s="11" t="s">
        <v>103</v>
      </c>
      <c r="C24" s="11" t="s">
        <v>85</v>
      </c>
      <c r="D24" s="11" t="s">
        <v>86</v>
      </c>
      <c r="E24" s="11"/>
      <c r="F24" s="18" t="s">
        <v>17</v>
      </c>
      <c r="G24" s="18">
        <v>0</v>
      </c>
      <c r="H24" s="10">
        <v>44896</v>
      </c>
      <c r="I24" s="8" t="s">
        <v>58</v>
      </c>
      <c r="J24" s="18" t="s">
        <v>19</v>
      </c>
      <c r="K24" s="18" t="s">
        <v>20</v>
      </c>
      <c r="L24" s="8" t="s">
        <v>22</v>
      </c>
      <c r="M24" s="11" t="s">
        <v>108</v>
      </c>
      <c r="N24" s="11">
        <v>43</v>
      </c>
      <c r="O24" s="14">
        <v>86</v>
      </c>
      <c r="P24" s="14">
        <v>3698</v>
      </c>
      <c r="Q24" s="14" t="s">
        <v>133</v>
      </c>
      <c r="R24" s="11" t="s">
        <v>49</v>
      </c>
    </row>
    <row r="25" spans="1:18" customFormat="1" ht="31.5" x14ac:dyDescent="0.25">
      <c r="A25" s="8" t="s">
        <v>37</v>
      </c>
      <c r="B25" s="11" t="s">
        <v>104</v>
      </c>
      <c r="C25" s="11" t="s">
        <v>87</v>
      </c>
      <c r="D25" s="11" t="s">
        <v>88</v>
      </c>
      <c r="E25" s="11"/>
      <c r="F25" s="18" t="s">
        <v>17</v>
      </c>
      <c r="G25" s="18">
        <v>0</v>
      </c>
      <c r="H25" s="10">
        <v>44896</v>
      </c>
      <c r="I25" s="8" t="s">
        <v>58</v>
      </c>
      <c r="J25" s="18" t="s">
        <v>19</v>
      </c>
      <c r="K25" s="18" t="s">
        <v>20</v>
      </c>
      <c r="L25" s="8" t="s">
        <v>22</v>
      </c>
      <c r="M25" s="11" t="s">
        <v>108</v>
      </c>
      <c r="N25" s="11">
        <v>630</v>
      </c>
      <c r="O25" s="14">
        <v>119</v>
      </c>
      <c r="P25" s="14" t="s">
        <v>123</v>
      </c>
      <c r="Q25" s="14" t="s">
        <v>134</v>
      </c>
      <c r="R25" s="11" t="s">
        <v>49</v>
      </c>
    </row>
    <row r="26" spans="1:18" customFormat="1" ht="47.25" x14ac:dyDescent="0.25">
      <c r="A26" s="8" t="s">
        <v>38</v>
      </c>
      <c r="B26" s="11" t="s">
        <v>105</v>
      </c>
      <c r="C26" s="11" t="s">
        <v>89</v>
      </c>
      <c r="D26" s="11" t="s">
        <v>90</v>
      </c>
      <c r="E26" s="11"/>
      <c r="F26" s="18" t="s">
        <v>17</v>
      </c>
      <c r="G26" s="18">
        <v>0</v>
      </c>
      <c r="H26" s="10">
        <v>44896</v>
      </c>
      <c r="I26" s="8" t="s">
        <v>58</v>
      </c>
      <c r="J26" s="18" t="s">
        <v>19</v>
      </c>
      <c r="K26" s="18" t="s">
        <v>20</v>
      </c>
      <c r="L26" s="8" t="s">
        <v>22</v>
      </c>
      <c r="M26" s="11" t="s">
        <v>108</v>
      </c>
      <c r="N26" s="11">
        <v>24</v>
      </c>
      <c r="O26" s="14">
        <v>3691</v>
      </c>
      <c r="P26" s="14">
        <v>88584</v>
      </c>
      <c r="Q26" s="16" t="s">
        <v>135</v>
      </c>
      <c r="R26" s="11" t="s">
        <v>49</v>
      </c>
    </row>
    <row r="27" spans="1:18" customFormat="1" ht="47.25" x14ac:dyDescent="0.25">
      <c r="A27" s="8" t="s">
        <v>39</v>
      </c>
      <c r="B27" s="19" t="s">
        <v>106</v>
      </c>
      <c r="C27" s="19" t="s">
        <v>91</v>
      </c>
      <c r="D27" s="19" t="s">
        <v>92</v>
      </c>
      <c r="E27" s="19" t="s">
        <v>93</v>
      </c>
      <c r="F27" s="18" t="s">
        <v>17</v>
      </c>
      <c r="G27" s="18">
        <v>80</v>
      </c>
      <c r="H27" s="10">
        <v>44896</v>
      </c>
      <c r="I27" s="8" t="s">
        <v>58</v>
      </c>
      <c r="J27" s="18" t="s">
        <v>19</v>
      </c>
      <c r="K27" s="18" t="s">
        <v>20</v>
      </c>
      <c r="L27" s="8" t="s">
        <v>22</v>
      </c>
      <c r="M27" s="11" t="s">
        <v>110</v>
      </c>
      <c r="N27" s="19">
        <v>22</v>
      </c>
      <c r="O27" s="20">
        <v>817</v>
      </c>
      <c r="P27" s="20" t="s">
        <v>124</v>
      </c>
      <c r="Q27" s="20" t="s">
        <v>136</v>
      </c>
      <c r="R27" s="11" t="s">
        <v>49</v>
      </c>
    </row>
    <row r="28" spans="1:18" s="7" customFormat="1" ht="31.5" x14ac:dyDescent="0.25">
      <c r="A28" s="8"/>
      <c r="B28" s="9" t="s">
        <v>41</v>
      </c>
      <c r="C28" s="9" t="s">
        <v>42</v>
      </c>
      <c r="D28" s="9" t="s">
        <v>43</v>
      </c>
      <c r="E28" s="9"/>
      <c r="F28" s="8" t="s">
        <v>44</v>
      </c>
      <c r="G28" s="8">
        <v>100</v>
      </c>
      <c r="H28" s="10">
        <v>44896</v>
      </c>
      <c r="I28" s="9" t="s">
        <v>45</v>
      </c>
      <c r="J28" s="21"/>
      <c r="K28" s="10" t="s">
        <v>48</v>
      </c>
      <c r="L28" s="8" t="s">
        <v>46</v>
      </c>
      <c r="M28" s="9" t="s">
        <v>47</v>
      </c>
      <c r="N28" s="21">
        <v>220000</v>
      </c>
      <c r="O28" s="21">
        <v>10</v>
      </c>
      <c r="P28" s="24">
        <f>N28*O28</f>
        <v>2200000</v>
      </c>
      <c r="Q28" s="24">
        <f>P28*1.12</f>
        <v>2464000.0000000005</v>
      </c>
      <c r="R28" s="9" t="s">
        <v>49</v>
      </c>
    </row>
    <row r="29" spans="1:18" s="7" customFormat="1" ht="31.5" x14ac:dyDescent="0.25">
      <c r="A29" s="8"/>
      <c r="B29" s="9" t="s">
        <v>41</v>
      </c>
      <c r="C29" s="9" t="s">
        <v>42</v>
      </c>
      <c r="D29" s="9" t="s">
        <v>43</v>
      </c>
      <c r="E29" s="9"/>
      <c r="F29" s="8" t="s">
        <v>44</v>
      </c>
      <c r="G29" s="8">
        <v>100</v>
      </c>
      <c r="H29" s="10">
        <v>44896</v>
      </c>
      <c r="I29" s="9" t="s">
        <v>45</v>
      </c>
      <c r="J29" s="21"/>
      <c r="K29" s="10" t="s">
        <v>48</v>
      </c>
      <c r="L29" s="8" t="s">
        <v>46</v>
      </c>
      <c r="M29" s="9" t="s">
        <v>47</v>
      </c>
      <c r="N29" s="14">
        <v>50000</v>
      </c>
      <c r="O29" s="21">
        <v>12</v>
      </c>
      <c r="P29" s="14">
        <v>600000</v>
      </c>
      <c r="Q29" s="24">
        <f t="shared" ref="Q29:Q30" si="0">P29*1.12</f>
        <v>672000.00000000012</v>
      </c>
      <c r="R29" s="9" t="s">
        <v>49</v>
      </c>
    </row>
    <row r="30" spans="1:18" s="7" customFormat="1" ht="31.5" x14ac:dyDescent="0.25">
      <c r="A30" s="8"/>
      <c r="B30" s="9" t="s">
        <v>41</v>
      </c>
      <c r="C30" s="9" t="s">
        <v>42</v>
      </c>
      <c r="D30" s="9" t="s">
        <v>43</v>
      </c>
      <c r="E30" s="9"/>
      <c r="F30" s="8" t="s">
        <v>44</v>
      </c>
      <c r="G30" s="8">
        <v>100</v>
      </c>
      <c r="H30" s="10">
        <v>44896</v>
      </c>
      <c r="I30" s="9" t="s">
        <v>45</v>
      </c>
      <c r="J30" s="21"/>
      <c r="K30" s="10" t="s">
        <v>48</v>
      </c>
      <c r="L30" s="8" t="s">
        <v>46</v>
      </c>
      <c r="M30" s="9" t="s">
        <v>47</v>
      </c>
      <c r="N30" s="14">
        <v>1</v>
      </c>
      <c r="O30" s="14">
        <v>1</v>
      </c>
      <c r="P30" s="14">
        <v>720000</v>
      </c>
      <c r="Q30" s="24">
        <f t="shared" si="0"/>
        <v>806400.00000000012</v>
      </c>
      <c r="R30" s="9" t="s">
        <v>49</v>
      </c>
    </row>
    <row r="31" spans="1:18" s="7" customFormat="1" ht="31.5" x14ac:dyDescent="0.25">
      <c r="A31" s="8"/>
      <c r="B31" s="9" t="s">
        <v>41</v>
      </c>
      <c r="C31" s="9" t="s">
        <v>42</v>
      </c>
      <c r="D31" s="9" t="s">
        <v>43</v>
      </c>
      <c r="E31" s="9"/>
      <c r="F31" s="8" t="s">
        <v>44</v>
      </c>
      <c r="G31" s="8">
        <v>100</v>
      </c>
      <c r="H31" s="10">
        <v>44896</v>
      </c>
      <c r="I31" s="9" t="s">
        <v>45</v>
      </c>
      <c r="J31" s="21"/>
      <c r="K31" s="10" t="s">
        <v>48</v>
      </c>
      <c r="L31" s="8" t="s">
        <v>46</v>
      </c>
      <c r="M31" s="9" t="s">
        <v>47</v>
      </c>
      <c r="N31" s="14">
        <v>45000</v>
      </c>
      <c r="O31" s="21">
        <v>5</v>
      </c>
      <c r="P31" s="24">
        <f>N31*O31</f>
        <v>225000</v>
      </c>
      <c r="Q31" s="24">
        <f>P31*1.12</f>
        <v>252000.00000000003</v>
      </c>
      <c r="R31" s="9" t="s">
        <v>49</v>
      </c>
    </row>
    <row r="32" spans="1:18" s="7" customFormat="1" ht="31.5" x14ac:dyDescent="0.25">
      <c r="A32" s="8"/>
      <c r="B32" s="9" t="s">
        <v>41</v>
      </c>
      <c r="C32" s="9" t="s">
        <v>42</v>
      </c>
      <c r="D32" s="9" t="s">
        <v>43</v>
      </c>
      <c r="E32" s="9"/>
      <c r="F32" s="8" t="s">
        <v>44</v>
      </c>
      <c r="G32" s="8">
        <v>100</v>
      </c>
      <c r="H32" s="10">
        <v>44896</v>
      </c>
      <c r="I32" s="9" t="s">
        <v>45</v>
      </c>
      <c r="J32" s="9"/>
      <c r="K32" s="10" t="s">
        <v>48</v>
      </c>
      <c r="L32" s="8" t="s">
        <v>46</v>
      </c>
      <c r="M32" s="9" t="s">
        <v>47</v>
      </c>
      <c r="N32" s="21">
        <v>170000</v>
      </c>
      <c r="O32" s="21">
        <v>8.5</v>
      </c>
      <c r="P32" s="24">
        <f>N32*O32</f>
        <v>1445000</v>
      </c>
      <c r="Q32" s="24">
        <f>P32*1.12</f>
        <v>1618400.0000000002</v>
      </c>
      <c r="R32" s="9" t="s">
        <v>49</v>
      </c>
    </row>
    <row r="33" spans="1:18" s="7" customFormat="1" ht="31.5" x14ac:dyDescent="0.25">
      <c r="A33" s="8"/>
      <c r="B33" s="9" t="s">
        <v>41</v>
      </c>
      <c r="C33" s="9" t="s">
        <v>42</v>
      </c>
      <c r="D33" s="9" t="s">
        <v>43</v>
      </c>
      <c r="E33" s="9"/>
      <c r="F33" s="8" t="s">
        <v>44</v>
      </c>
      <c r="G33" s="8">
        <v>100</v>
      </c>
      <c r="H33" s="10">
        <v>44896</v>
      </c>
      <c r="I33" s="9" t="s">
        <v>45</v>
      </c>
      <c r="J33" s="9"/>
      <c r="K33" s="10" t="s">
        <v>48</v>
      </c>
      <c r="L33" s="8" t="s">
        <v>46</v>
      </c>
      <c r="M33" s="9" t="s">
        <v>47</v>
      </c>
      <c r="N33" s="14">
        <v>1</v>
      </c>
      <c r="O33" s="21">
        <v>20000</v>
      </c>
      <c r="P33" s="24">
        <f>N33*O33</f>
        <v>20000</v>
      </c>
      <c r="Q33" s="24">
        <f>P33*1.12</f>
        <v>22400.000000000004</v>
      </c>
      <c r="R33" s="9" t="s">
        <v>49</v>
      </c>
    </row>
    <row r="34" spans="1:18" s="7" customFormat="1" ht="31.5" x14ac:dyDescent="0.25">
      <c r="A34" s="8"/>
      <c r="B34" s="9" t="s">
        <v>41</v>
      </c>
      <c r="C34" s="9" t="s">
        <v>42</v>
      </c>
      <c r="D34" s="9" t="s">
        <v>43</v>
      </c>
      <c r="E34" s="9"/>
      <c r="F34" s="8" t="s">
        <v>44</v>
      </c>
      <c r="G34" s="8">
        <v>100</v>
      </c>
      <c r="H34" s="10">
        <v>44896</v>
      </c>
      <c r="I34" s="9" t="s">
        <v>45</v>
      </c>
      <c r="J34" s="9"/>
      <c r="K34" s="10" t="s">
        <v>48</v>
      </c>
      <c r="L34" s="8" t="s">
        <v>46</v>
      </c>
      <c r="M34" s="9" t="s">
        <v>47</v>
      </c>
      <c r="N34" s="21">
        <v>85000</v>
      </c>
      <c r="O34" s="21">
        <v>10</v>
      </c>
      <c r="P34" s="21">
        <v>850000</v>
      </c>
      <c r="Q34" s="24">
        <f>P34*1.12</f>
        <v>952000.00000000012</v>
      </c>
      <c r="R34" s="9" t="s">
        <v>49</v>
      </c>
    </row>
    <row r="35" spans="1:18" s="7" customFormat="1" ht="31.5" x14ac:dyDescent="0.25">
      <c r="A35" s="8"/>
      <c r="B35" s="9" t="s">
        <v>41</v>
      </c>
      <c r="C35" s="9" t="s">
        <v>42</v>
      </c>
      <c r="D35" s="9" t="s">
        <v>43</v>
      </c>
      <c r="E35" s="8"/>
      <c r="F35" s="8" t="s">
        <v>44</v>
      </c>
      <c r="G35" s="8">
        <v>100</v>
      </c>
      <c r="H35" s="10">
        <v>44896</v>
      </c>
      <c r="I35" s="9" t="s">
        <v>45</v>
      </c>
      <c r="J35" s="8"/>
      <c r="K35" s="10" t="s">
        <v>48</v>
      </c>
      <c r="L35" s="8" t="s">
        <v>46</v>
      </c>
      <c r="M35" s="9" t="s">
        <v>47</v>
      </c>
      <c r="N35" s="21">
        <v>85000</v>
      </c>
      <c r="O35" s="22">
        <v>1</v>
      </c>
      <c r="P35" s="21">
        <v>85000</v>
      </c>
      <c r="Q35" s="24">
        <v>54264.000000000007</v>
      </c>
      <c r="R35" s="9" t="s">
        <v>49</v>
      </c>
    </row>
    <row r="36" spans="1:18" s="7" customFormat="1" ht="31.5" x14ac:dyDescent="0.25">
      <c r="A36" s="8"/>
      <c r="B36" s="9" t="s">
        <v>41</v>
      </c>
      <c r="C36" s="9" t="s">
        <v>42</v>
      </c>
      <c r="D36" s="9" t="s">
        <v>43</v>
      </c>
      <c r="E36" s="8"/>
      <c r="F36" s="8" t="s">
        <v>44</v>
      </c>
      <c r="G36" s="8">
        <v>100</v>
      </c>
      <c r="H36" s="10">
        <v>44896</v>
      </c>
      <c r="I36" s="9" t="s">
        <v>45</v>
      </c>
      <c r="J36" s="8"/>
      <c r="K36" s="10" t="s">
        <v>48</v>
      </c>
      <c r="L36" s="8" t="s">
        <v>46</v>
      </c>
      <c r="M36" s="9" t="s">
        <v>47</v>
      </c>
      <c r="N36" s="21">
        <v>85000</v>
      </c>
      <c r="O36" s="22">
        <v>1</v>
      </c>
      <c r="P36" s="21">
        <v>85000</v>
      </c>
      <c r="Q36" s="24">
        <v>85680.000000000015</v>
      </c>
      <c r="R36" s="9" t="s">
        <v>49</v>
      </c>
    </row>
    <row r="37" spans="1:18" s="7" customFormat="1" ht="31.5" x14ac:dyDescent="0.25">
      <c r="A37" s="8"/>
      <c r="B37" s="9" t="s">
        <v>41</v>
      </c>
      <c r="C37" s="9" t="s">
        <v>42</v>
      </c>
      <c r="D37" s="9" t="s">
        <v>43</v>
      </c>
      <c r="E37" s="8"/>
      <c r="F37" s="8" t="s">
        <v>44</v>
      </c>
      <c r="G37" s="8">
        <v>100</v>
      </c>
      <c r="H37" s="10">
        <v>44896</v>
      </c>
      <c r="I37" s="9" t="s">
        <v>45</v>
      </c>
      <c r="J37" s="8"/>
      <c r="K37" s="10" t="s">
        <v>48</v>
      </c>
      <c r="L37" s="8" t="s">
        <v>46</v>
      </c>
      <c r="M37" s="9" t="s">
        <v>47</v>
      </c>
      <c r="N37" s="21">
        <v>3600</v>
      </c>
      <c r="O37" s="21">
        <v>10</v>
      </c>
      <c r="P37" s="21">
        <v>36000</v>
      </c>
      <c r="Q37" s="24">
        <v>40320</v>
      </c>
      <c r="R37" s="9" t="s">
        <v>49</v>
      </c>
    </row>
    <row r="38" spans="1:18" s="7" customFormat="1" ht="31.5" x14ac:dyDescent="0.25">
      <c r="A38" s="8"/>
      <c r="B38" s="9" t="s">
        <v>41</v>
      </c>
      <c r="C38" s="9" t="s">
        <v>42</v>
      </c>
      <c r="D38" s="9" t="s">
        <v>43</v>
      </c>
      <c r="E38" s="8"/>
      <c r="F38" s="8" t="s">
        <v>44</v>
      </c>
      <c r="G38" s="8">
        <v>100</v>
      </c>
      <c r="H38" s="10">
        <v>44896</v>
      </c>
      <c r="I38" s="9" t="s">
        <v>45</v>
      </c>
      <c r="J38" s="8"/>
      <c r="K38" s="10" t="s">
        <v>48</v>
      </c>
      <c r="L38" s="8" t="s">
        <v>46</v>
      </c>
      <c r="M38" s="9" t="s">
        <v>47</v>
      </c>
      <c r="N38" s="21">
        <v>64000</v>
      </c>
      <c r="O38" s="21">
        <v>8</v>
      </c>
      <c r="P38" s="21">
        <v>512000</v>
      </c>
      <c r="Q38" s="24">
        <v>573440</v>
      </c>
      <c r="R38" s="9" t="s">
        <v>49</v>
      </c>
    </row>
    <row r="39" spans="1:18" s="7" customFormat="1" ht="31.5" x14ac:dyDescent="0.25">
      <c r="A39" s="8"/>
      <c r="B39" s="9" t="s">
        <v>41</v>
      </c>
      <c r="C39" s="9" t="s">
        <v>42</v>
      </c>
      <c r="D39" s="9" t="s">
        <v>43</v>
      </c>
      <c r="E39" s="8"/>
      <c r="F39" s="8" t="s">
        <v>44</v>
      </c>
      <c r="G39" s="8">
        <v>100</v>
      </c>
      <c r="H39" s="10">
        <v>44896</v>
      </c>
      <c r="I39" s="9" t="s">
        <v>45</v>
      </c>
      <c r="J39" s="8"/>
      <c r="K39" s="10" t="s">
        <v>48</v>
      </c>
      <c r="L39" s="8" t="s">
        <v>46</v>
      </c>
      <c r="M39" s="9" t="s">
        <v>47</v>
      </c>
      <c r="N39" s="11">
        <v>86000</v>
      </c>
      <c r="O39" s="14">
        <v>21.2</v>
      </c>
      <c r="P39" s="23" t="s">
        <v>50</v>
      </c>
      <c r="Q39" s="23" t="s">
        <v>51</v>
      </c>
      <c r="R39" s="9" t="s">
        <v>49</v>
      </c>
    </row>
  </sheetData>
  <autoFilter ref="A10:R39" xr:uid="{00000000-0009-0000-0000-000000000000}"/>
  <mergeCells count="1">
    <mergeCell ref="A4:N4"/>
  </mergeCells>
  <printOptions horizontalCentered="1"/>
  <pageMargins left="0.7" right="0.7" top="0.75" bottom="0.75" header="0.3" footer="0.3"/>
  <pageSetup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Шумаков Алибек Бейбитович</cp:lastModifiedBy>
  <dcterms:created xsi:type="dcterms:W3CDTF">2022-06-28T11:38:40Z</dcterms:created>
  <dcterms:modified xsi:type="dcterms:W3CDTF">2023-03-31T08:25:54Z</dcterms:modified>
</cp:coreProperties>
</file>